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workbookProtection workbookPassword="F376" lockStructure="1"/>
  <bookViews>
    <workbookView xWindow="0" yWindow="0" windowWidth="28800" windowHeight="11925"/>
  </bookViews>
  <sheets>
    <sheet name="FFONDOS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6" i="1"/>
  <c r="D36" i="1"/>
  <c r="C36" i="1"/>
  <c r="C38" i="1" s="1"/>
  <c r="E34" i="1"/>
  <c r="E36" i="1" s="1"/>
  <c r="E33" i="1"/>
  <c r="E32" i="1"/>
  <c r="E31" i="1"/>
  <c r="E30" i="1"/>
  <c r="E29" i="1"/>
  <c r="E28" i="1"/>
  <c r="E27" i="1"/>
  <c r="E26" i="1"/>
  <c r="G20" i="1"/>
  <c r="G38" i="1" s="1"/>
  <c r="F20" i="1"/>
  <c r="F38" i="1" s="1"/>
  <c r="E20" i="1"/>
  <c r="D20" i="1"/>
  <c r="D38" i="1" s="1"/>
  <c r="E38" i="1" s="1"/>
  <c r="C20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<sst xmlns="http://schemas.openxmlformats.org/spreadsheetml/2006/main" count="54" uniqueCount="45">
  <si>
    <t>JUNTA MUNICIPAL DE AGUA Y SANEAMIENTO DE JIMENEZ</t>
  </si>
  <si>
    <t>Flujo de Fondos</t>
  </si>
  <si>
    <t>Del enero al 31 diciembre 2024</t>
  </si>
  <si>
    <t>Concepto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</si>
  <si>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</si>
  <si>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</si>
  <si>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</si>
  <si>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</si>
  <si>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</si>
  <si>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</si>
  <si>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</si>
  <si>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</si>
  <si>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</si>
  <si>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</si>
  <si>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</si>
  <si>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</si>
  <si>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</si>
  <si>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</si>
  <si>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</si>
  <si>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</si>
  <si>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</si>
  <si>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</si>
  <si>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</si>
  <si>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</si>
  <si>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</si>
  <si>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 de Ingresos</t>
  </si>
  <si>
    <t>Aprobado</t>
  </si>
  <si>
    <t xml:space="preserve">Pagado </t>
  </si>
  <si>
    <t>Egresos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</si>
  <si>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</si>
  <si>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</si>
  <si>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</si>
  <si>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</si>
  <si>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</si>
  <si>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</si>
  <si>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</si>
  <si>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</si>
  <si>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</si>
  <si>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Total de Egresos</t>
  </si>
  <si>
    <t>Superávit</t>
  </si>
  <si>
    <t>“Bajo protesta de decir verdad declaramos que los Estados Financieros y sus notas, son razonablemente correctos y son responsabilidad del emisor.”</t>
  </si>
  <si>
    <t>Ing. Marcos Chavez Torres</t>
  </si>
  <si>
    <t>L.C. Miriam Mireya Córdova López</t>
  </si>
  <si>
    <t>Director Ejecutivo</t>
  </si>
  <si>
    <t>Directora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</si>
</sst>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6" fillId="0" borderId="0" xfId="0" applyNumberFormat="1" applyFont="1" applyFill="1" applyBorder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Protection="1">
      <protection locked="0"/>
    </xf>
    <xf numFmtId="0" fontId="3" fillId="0" borderId="5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left" vertical="center" indent="2"/>
    </xf>
    <xf numFmtId="0" fontId="4" fillId="0" borderId="5" xfId="0" applyNumberFormat="1" applyFont="1" applyFill="1" applyBorder="1" applyAlignment="1" applyProtection="1">
      <alignment horizontal="left" vertical="center" indent="3"/>
    </xf>
    <xf numFmtId="0" fontId="4" fillId="0" borderId="5" xfId="0" applyNumberFormat="1" applyFont="1" applyFill="1" applyBorder="1" applyAlignment="1" applyProtection="1">
      <alignment horizontal="left" vertical="center" wrapText="1" indent="3"/>
    </xf>
    <xf numFmtId="0" fontId="4" fillId="0" borderId="5" xfId="0" applyNumberFormat="1" applyFont="1" applyFill="1" applyBorder="1" applyAlignment="1" applyProtection="1">
      <alignment horizontal="left" vertical="center" wrapText="1" indent="2"/>
    </xf>
    <xf numFmtId="0" fontId="1" fillId="0" borderId="5" xfId="0" applyNumberFormat="1" applyFont="1" applyFill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Fill="1" applyBorder="1" applyAlignment="1" applyProtection="1">
      <alignment vertical="center" wrapText="1"/>
    </xf>
    <xf numFmtId="4" fontId="4" fillId="0" borderId="11" xfId="0" applyNumberFormat="1" applyFont="1" applyFill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left" vertical="center" indent="3"/>
    </xf>
    <xf numFmtId="0" fontId="7" fillId="0" borderId="5" xfId="0" applyNumberFormat="1" applyFont="1" applyFill="1" applyBorder="1" applyAlignment="1" applyProtection="1">
      <alignment horizontal="left" vertical="center" indent="2"/>
    </xf>
    <xf numFmtId="0" fontId="7" fillId="0" borderId="5" xfId="0" applyNumberFormat="1" applyFont="1" applyFill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Fill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Protection="1"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2:G76"/>
  <sheetViews>
    <sheetView tabSelected="1" zoomScale="80" zoomScaleNormal="80" workbookViewId="0">
      <selection activeCell="B2" sqref="B2:G2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9" width="11.42578125" style="1" customWidth="1"/>
    <col min="10" max="16384" width="11.42578125" style="1"/>
  </cols>
  <sheetData>
    <row r="2" spans="2:7" x14ac:dyDescent="0.2">
      <c r="B2" s="43" t="s">
        <v>0</v>
      </c>
      <c r="C2" s="44"/>
      <c r="D2" s="44"/>
      <c r="E2" s="44"/>
      <c r="F2" s="44"/>
      <c r="G2" s="45"/>
    </row>
    <row r="3" spans="2:7" x14ac:dyDescent="0.2">
      <c r="B3" s="46" t="s">
        <v>1</v>
      </c>
      <c r="C3" s="47"/>
      <c r="D3" s="47"/>
      <c r="E3" s="47"/>
      <c r="F3" s="47"/>
      <c r="G3" s="48"/>
    </row>
    <row r="4" spans="2:7" x14ac:dyDescent="0.2">
      <c r="B4" s="49" t="s">
        <v>2</v>
      </c>
      <c r="C4" s="50"/>
      <c r="D4" s="50"/>
      <c r="E4" s="50"/>
      <c r="F4" s="50"/>
      <c r="G4" s="51"/>
    </row>
    <row r="5" spans="2:7" ht="42" customHeight="1" x14ac:dyDescent="0.2">
      <c r="B5" s="41" t="s">
        <v>3</v>
      </c>
      <c r="C5" s="3" t="s">
        <v>4</v>
      </c>
      <c r="D5" s="4" t="s">
        <v>5</v>
      </c>
      <c r="E5" s="3" t="s">
        <v>6</v>
      </c>
      <c r="F5" s="3" t="s">
        <v>7</v>
      </c>
      <c r="G5" s="3" t="s">
        <v>8</v>
      </c>
    </row>
    <row r="6" spans="2:7" x14ac:dyDescent="0.2">
      <c r="B6" s="42"/>
      <c r="C6" s="6" t="s">
        <v>9</v>
      </c>
      <c r="D6" s="24" t="s">
        <v>10</v>
      </c>
      <c r="E6" s="3" t="s">
        <v>11</v>
      </c>
      <c r="F6" s="30" t="s">
        <v>12</v>
      </c>
      <c r="G6" s="3" t="s">
        <v>13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14</v>
      </c>
      <c r="C8" s="18"/>
      <c r="D8" s="26"/>
      <c r="E8" s="21"/>
      <c r="F8" s="26"/>
      <c r="G8" s="21"/>
    </row>
    <row r="9" spans="2:7" ht="12" customHeight="1" x14ac:dyDescent="0.2">
      <c r="B9" s="13" t="s">
        <v>15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16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17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18</v>
      </c>
      <c r="C12" s="19">
        <v>48401557</v>
      </c>
      <c r="D12" s="27">
        <v>3509197</v>
      </c>
      <c r="E12" s="21">
        <f t="shared" si="0"/>
        <v>51910754</v>
      </c>
      <c r="F12" s="27">
        <v>44392661</v>
      </c>
      <c r="G12" s="20">
        <v>44392661</v>
      </c>
    </row>
    <row r="13" spans="2:7" x14ac:dyDescent="0.2">
      <c r="B13" s="13" t="s">
        <v>19</v>
      </c>
      <c r="C13" s="19">
        <v>0</v>
      </c>
      <c r="D13" s="27">
        <v>153605</v>
      </c>
      <c r="E13" s="21">
        <f t="shared" si="0"/>
        <v>153605</v>
      </c>
      <c r="F13" s="27">
        <v>153605</v>
      </c>
      <c r="G13" s="20">
        <v>153605</v>
      </c>
    </row>
    <row r="14" spans="2:7" x14ac:dyDescent="0.2">
      <c r="B14" s="13" t="s">
        <v>20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21</v>
      </c>
      <c r="C15" s="19">
        <v>271353</v>
      </c>
      <c r="D15" s="27">
        <v>0</v>
      </c>
      <c r="E15" s="21">
        <f t="shared" si="0"/>
        <v>271353</v>
      </c>
      <c r="F15" s="27">
        <v>0</v>
      </c>
      <c r="G15" s="20">
        <v>0</v>
      </c>
    </row>
    <row r="16" spans="2:7" ht="36" customHeight="1" x14ac:dyDescent="0.2">
      <c r="B16" s="14" t="s">
        <v>22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23</v>
      </c>
      <c r="C17" s="19">
        <v>4057493</v>
      </c>
      <c r="D17" s="27">
        <v>2448932</v>
      </c>
      <c r="E17" s="21">
        <f t="shared" si="0"/>
        <v>6506425</v>
      </c>
      <c r="F17" s="27">
        <v>6506425</v>
      </c>
      <c r="G17" s="20">
        <v>6506425</v>
      </c>
    </row>
    <row r="18" spans="2:7" ht="24" customHeight="1" x14ac:dyDescent="0.2">
      <c r="B18" s="13" t="s">
        <v>24</v>
      </c>
      <c r="C18" s="20">
        <v>1000000</v>
      </c>
      <c r="D18" s="27">
        <v>0</v>
      </c>
      <c r="E18" s="21">
        <f t="shared" si="0"/>
        <v>1000000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25</v>
      </c>
      <c r="C20" s="22">
        <f>SUM(C9:C18)</f>
        <v>53730403</v>
      </c>
      <c r="D20" s="28">
        <f>SUM(D9:D18)</f>
        <v>6111734</v>
      </c>
      <c r="E20" s="22">
        <f>C20+D20</f>
        <v>59842137</v>
      </c>
      <c r="F20" s="28">
        <f>SUM(F9:F18)</f>
        <v>51052691</v>
      </c>
      <c r="G20" s="22">
        <f>SUM(G9:G18)</f>
        <v>51052691</v>
      </c>
    </row>
    <row r="21" spans="2:7" x14ac:dyDescent="0.2">
      <c r="B21" s="16"/>
      <c r="C21" s="23"/>
      <c r="D21" s="28"/>
      <c r="E21" s="22"/>
      <c r="F21" s="28"/>
      <c r="G21" s="23"/>
    </row>
    <row r="22" spans="2:7" ht="39" customHeight="1" x14ac:dyDescent="0.2">
      <c r="B22" s="41" t="s">
        <v>3</v>
      </c>
      <c r="C22" s="3" t="s">
        <v>26</v>
      </c>
      <c r="D22" s="29" t="s">
        <v>5</v>
      </c>
      <c r="E22" s="3" t="s">
        <v>6</v>
      </c>
      <c r="F22" s="3" t="s">
        <v>7</v>
      </c>
      <c r="G22" s="31" t="s">
        <v>27</v>
      </c>
    </row>
    <row r="23" spans="2:7" x14ac:dyDescent="0.2">
      <c r="B23" s="42"/>
      <c r="C23" s="6" t="s">
        <v>9</v>
      </c>
      <c r="D23" s="3" t="s">
        <v>10</v>
      </c>
      <c r="E23" s="3" t="s">
        <v>11</v>
      </c>
      <c r="F23" s="3" t="s">
        <v>12</v>
      </c>
      <c r="G23" s="31" t="s">
        <v>13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28</v>
      </c>
      <c r="C25" s="21"/>
      <c r="D25" s="21"/>
      <c r="E25" s="21"/>
      <c r="F25" s="21"/>
      <c r="G25" s="37"/>
    </row>
    <row r="26" spans="2:7" ht="12" customHeight="1" x14ac:dyDescent="0.2">
      <c r="B26" s="32" t="s">
        <v>29</v>
      </c>
      <c r="C26" s="20">
        <v>16097669</v>
      </c>
      <c r="D26" s="20">
        <v>1447643</v>
      </c>
      <c r="E26" s="21">
        <f t="shared" ref="E26:E34" si="1">C26+D26</f>
        <v>17545312</v>
      </c>
      <c r="F26" s="20">
        <v>17545312</v>
      </c>
      <c r="G26" s="38">
        <v>17224559</v>
      </c>
    </row>
    <row r="27" spans="2:7" ht="12" customHeight="1" x14ac:dyDescent="0.2">
      <c r="B27" s="32" t="s">
        <v>30</v>
      </c>
      <c r="C27" s="20">
        <v>6728640</v>
      </c>
      <c r="D27" s="20">
        <v>-1987594</v>
      </c>
      <c r="E27" s="21">
        <f t="shared" si="1"/>
        <v>4741046</v>
      </c>
      <c r="F27" s="20">
        <v>4496027</v>
      </c>
      <c r="G27" s="38">
        <v>4461479</v>
      </c>
    </row>
    <row r="28" spans="2:7" x14ac:dyDescent="0.2">
      <c r="B28" s="32" t="s">
        <v>31</v>
      </c>
      <c r="C28" s="20">
        <v>15289857</v>
      </c>
      <c r="D28" s="20">
        <v>-548888</v>
      </c>
      <c r="E28" s="21">
        <f t="shared" si="1"/>
        <v>14740969</v>
      </c>
      <c r="F28" s="20">
        <v>14312317</v>
      </c>
      <c r="G28" s="38">
        <v>14280925</v>
      </c>
    </row>
    <row r="29" spans="2:7" x14ac:dyDescent="0.2">
      <c r="B29" s="32" t="s">
        <v>32</v>
      </c>
      <c r="C29" s="20">
        <v>8772289</v>
      </c>
      <c r="D29" s="20">
        <v>692129</v>
      </c>
      <c r="E29" s="21">
        <f t="shared" si="1"/>
        <v>9464418</v>
      </c>
      <c r="F29" s="20">
        <v>9464418</v>
      </c>
      <c r="G29" s="38">
        <v>9251891</v>
      </c>
    </row>
    <row r="30" spans="2:7" x14ac:dyDescent="0.2">
      <c r="B30" s="32" t="s">
        <v>33</v>
      </c>
      <c r="C30" s="20">
        <v>6141948</v>
      </c>
      <c r="D30" s="20">
        <v>3591181</v>
      </c>
      <c r="E30" s="21">
        <f t="shared" si="1"/>
        <v>9733129</v>
      </c>
      <c r="F30" s="20">
        <v>8563550</v>
      </c>
      <c r="G30" s="38">
        <v>7079142</v>
      </c>
    </row>
    <row r="31" spans="2:7" x14ac:dyDescent="0.2">
      <c r="B31" s="32" t="s">
        <v>34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35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36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37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38</v>
      </c>
      <c r="C36" s="22">
        <f>SUM(C26:C34)</f>
        <v>53030403</v>
      </c>
      <c r="D36" s="22">
        <f>SUM(D26:D34)</f>
        <v>3194471</v>
      </c>
      <c r="E36" s="22">
        <f>SUM(E26:E34)</f>
        <v>56224874</v>
      </c>
      <c r="F36" s="22">
        <f>SUM(F26:F34)</f>
        <v>54381624</v>
      </c>
      <c r="G36" s="39">
        <f>SUM(G26:G34)</f>
        <v>52297996</v>
      </c>
    </row>
    <row r="37" spans="2:7" s="2" customFormat="1" x14ac:dyDescent="0.2">
      <c r="B37" s="35"/>
      <c r="C37" s="21"/>
      <c r="D37" s="21"/>
      <c r="E37" s="21"/>
      <c r="F37" s="21"/>
      <c r="G37" s="40"/>
    </row>
    <row r="38" spans="2:7" x14ac:dyDescent="0.2">
      <c r="B38" s="7" t="s">
        <v>39</v>
      </c>
      <c r="C38" s="8">
        <f>C20-C36</f>
        <v>700000</v>
      </c>
      <c r="D38" s="8">
        <f>D20-D36</f>
        <v>2917263</v>
      </c>
      <c r="E38" s="8">
        <f>D38+C38</f>
        <v>3617263</v>
      </c>
      <c r="F38" s="8">
        <f>F20-F36</f>
        <v>-3328933</v>
      </c>
      <c r="G38" s="9">
        <f>G20-G36</f>
        <v>-1245305</v>
      </c>
    </row>
    <row r="39" spans="2:7" s="10" customFormat="1" ht="15" customHeight="1" x14ac:dyDescent="0.2"/>
    <row r="40" spans="2:7" s="10" customFormat="1" x14ac:dyDescent="0.2">
      <c r="B40" s="52" t="s">
        <v>40</v>
      </c>
    </row>
    <row r="41" spans="2:7" s="10" customFormat="1" x14ac:dyDescent="0.2"/>
    <row r="42" spans="2:7" s="10" customFormat="1" x14ac:dyDescent="0.2">
      <c r="B42" s="53"/>
    </row>
    <row r="43" spans="2:7" s="10" customFormat="1" x14ac:dyDescent="0.2"/>
    <row r="44" spans="2:7" s="10" customFormat="1" x14ac:dyDescent="0.2"/>
    <row r="45" spans="2:7" s="10" customFormat="1" x14ac:dyDescent="0.2">
      <c r="B45" s="10" t="s">
        <v>41</v>
      </c>
      <c r="E45" s="10" t="s">
        <v>42</v>
      </c>
    </row>
    <row r="46" spans="2:7" s="10" customFormat="1" x14ac:dyDescent="0.2"/>
    <row r="47" spans="2:7" s="10" customFormat="1" x14ac:dyDescent="0.2">
      <c r="B47" s="10" t="s">
        <v>43</v>
      </c>
      <c r="E47" s="10" t="s">
        <v>44</v>
      </c>
    </row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password="F376" sheet="1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/>
  <headerFooter differentFirst="1">
    <firstFooter>&amp;C“Bajo protesta de decir verdad declaramos que los Estados Financieros y sus notas, son razonablemente correctos y son responsabilidad del emisor.” 
 Sello Digital: 6225590000202400004toTrimestre000020250128105558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2020-01-23T20:49:44Z</cp:lastPrinted>
  <dcterms:created xsi:type="dcterms:W3CDTF">2019-12-11T17:18:27Z</dcterms:created>
  <dcterms:modified xsi:type="dcterms:W3CDTF">2025-01-28T21:45:53Z</dcterms:modified>
</cp:coreProperties>
</file>